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mpo\Documents\Информация для портала\"/>
    </mc:Choice>
  </mc:AlternateContent>
  <xr:revisionPtr revIDLastSave="0" documentId="8_{81BA7528-71B1-473E-B901-CEC1F447142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Сводная информация" sheetId="1" r:id="rId1"/>
    <sheet name="Лист1" sheetId="4" r:id="rId2"/>
    <sheet name="DPD КГТ" sheetId="3" r:id="rId3"/>
  </sheets>
  <definedNames>
    <definedName name="_xlnm._FilterDatabase" localSheetId="0" hidden="1">'Сводная информация'!$A$1:$T$16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4" l="1"/>
</calcChain>
</file>

<file path=xl/sharedStrings.xml><?xml version="1.0" encoding="utf-8"?>
<sst xmlns="http://schemas.openxmlformats.org/spreadsheetml/2006/main" count="237" uniqueCount="149">
  <si>
    <t>Служба доставки</t>
  </si>
  <si>
    <t>Агентское вознаграждение, 
без НДС</t>
  </si>
  <si>
    <t>Срок хранения в ПВЗ/ на терминале</t>
  </si>
  <si>
    <t>Срок хранения в постаматах</t>
  </si>
  <si>
    <t>СМС</t>
  </si>
  <si>
    <t>Осмотр вложения</t>
  </si>
  <si>
    <t>Примерка</t>
  </si>
  <si>
    <t>Частичный выкуп</t>
  </si>
  <si>
    <t>Подъем КГТ</t>
  </si>
  <si>
    <t>Тарификация по физическому или объемному весу</t>
  </si>
  <si>
    <t>География оказания опции подъема КГТ</t>
  </si>
  <si>
    <t>Доп. упаковка</t>
  </si>
  <si>
    <t>нал</t>
  </si>
  <si>
    <t>безнал</t>
  </si>
  <si>
    <t>лифт</t>
  </si>
  <si>
    <t>без лифта</t>
  </si>
  <si>
    <t>Формула расчета объемного веса</t>
  </si>
  <si>
    <t>DPD</t>
  </si>
  <si>
    <t>с оплатой при получении - 250 000 руб.</t>
  </si>
  <si>
    <t> 7</t>
  </si>
  <si>
    <t>5 руб.</t>
  </si>
  <si>
    <t>30 руб.</t>
  </si>
  <si>
    <t>50 руб.</t>
  </si>
  <si>
    <t>40 руб. + тариф за возврат</t>
  </si>
  <si>
    <t>Если заказ содержит посылки весом до 30 кг:
отправки весом до 30 кг - бесплатно, от 30 до 200 кг – 400 
руб., весом от 200 кг – 5 руб./кг
Если заказ содержит посылки весом более 30 кг:
31 - 50 кг - 1590 руб., 51 - 100 кг - 2490 руб., от 101 кг - 15 руб./кг</t>
  </si>
  <si>
    <t xml:space="preserve">По наибольшему физический или объемный вес, 
Д(см) х Ш(см) х В(см) / 4000 
</t>
  </si>
  <si>
    <t>см. отд. лист</t>
  </si>
  <si>
    <t>CDEK</t>
  </si>
  <si>
    <t>нет</t>
  </si>
  <si>
    <t>3 </t>
  </si>
  <si>
    <t>бесплатно</t>
  </si>
  <si>
    <t xml:space="preserve">По наибольшему физический или объемный вес, 
Д(см) х Ш(см) х В(см) / 5000 </t>
  </si>
  <si>
    <t>Logsis</t>
  </si>
  <si>
    <t> -</t>
  </si>
  <si>
    <t>-</t>
  </si>
  <si>
    <t>до 25 кг - бесплатно, 
свыше - 300 руб.</t>
  </si>
  <si>
    <t>до 25 кг - бесплатно,
26-50 кг - 100 руб./этаж
51-75 кг - 150 руб./этаж
76-100 кг - 200 руб./этаж</t>
  </si>
  <si>
    <t>5Post</t>
  </si>
  <si>
    <t>физический</t>
  </si>
  <si>
    <t>КСЭ</t>
  </si>
  <si>
    <t>300 000 руб.</t>
  </si>
  <si>
    <t>2,5 руб.</t>
  </si>
  <si>
    <t>Boxberry</t>
  </si>
  <si>
    <t>Москва - бесплатно, 
ост. регионы - 19 руб.</t>
  </si>
  <si>
    <t>Москва - бесплатно, ост. регионы - 39 руб.</t>
  </si>
  <si>
    <t>Почта РФ</t>
  </si>
  <si>
    <t>2,5%, минимум 40 руб.</t>
  </si>
  <si>
    <t>3,5%, минимум 40 руб.</t>
  </si>
  <si>
    <t>Город обслуживания</t>
  </si>
  <si>
    <t>Астрахань</t>
  </si>
  <si>
    <t xml:space="preserve">Белгород </t>
  </si>
  <si>
    <t>Брянск</t>
  </si>
  <si>
    <t>Владивосток</t>
  </si>
  <si>
    <t>Владикавказ</t>
  </si>
  <si>
    <t>Владимир</t>
  </si>
  <si>
    <t xml:space="preserve">Воронеж </t>
  </si>
  <si>
    <t>Екатеринбург</t>
  </si>
  <si>
    <t>Иваново</t>
  </si>
  <si>
    <t>Ижевск</t>
  </si>
  <si>
    <t>Иркутск</t>
  </si>
  <si>
    <t>Йошкар-Ола</t>
  </si>
  <si>
    <t xml:space="preserve">Казань </t>
  </si>
  <si>
    <t>Калуга</t>
  </si>
  <si>
    <t>Кемерово</t>
  </si>
  <si>
    <t>Киров</t>
  </si>
  <si>
    <t xml:space="preserve">Краснодар </t>
  </si>
  <si>
    <t>Красноярск</t>
  </si>
  <si>
    <t>Липецк</t>
  </si>
  <si>
    <t>Махачкала</t>
  </si>
  <si>
    <t>Москва</t>
  </si>
  <si>
    <t>Набережные Челны</t>
  </si>
  <si>
    <t>Новокузнецк</t>
  </si>
  <si>
    <t>Новороссийск</t>
  </si>
  <si>
    <t>Новосибирск</t>
  </si>
  <si>
    <t>Омск</t>
  </si>
  <si>
    <t>Оренбург</t>
  </si>
  <si>
    <t>Пермь</t>
  </si>
  <si>
    <t>Пенза</t>
  </si>
  <si>
    <t>Ростов-на-Дону</t>
  </si>
  <si>
    <t>Рязань</t>
  </si>
  <si>
    <t>Санкт-Петербург</t>
  </si>
  <si>
    <t>Саранск</t>
  </si>
  <si>
    <t xml:space="preserve">Саратов </t>
  </si>
  <si>
    <t>Ставрополь</t>
  </si>
  <si>
    <t xml:space="preserve">Сургут </t>
  </si>
  <si>
    <t>Тверь</t>
  </si>
  <si>
    <t>Тольятти</t>
  </si>
  <si>
    <t>Томск</t>
  </si>
  <si>
    <t>Тюмень</t>
  </si>
  <si>
    <t xml:space="preserve">Хабаровск </t>
  </si>
  <si>
    <t xml:space="preserve">Челябинск </t>
  </si>
  <si>
    <t>Ярославль</t>
  </si>
  <si>
    <t>Тип доставки</t>
  </si>
  <si>
    <t>курьерская доставка
пункты выдачи</t>
  </si>
  <si>
    <t>курьерская доставка</t>
  </si>
  <si>
    <t>пункты выдачи</t>
  </si>
  <si>
    <t>пункты выдачи
постаматы</t>
  </si>
  <si>
    <t>36см х 40см х 61см</t>
  </si>
  <si>
    <t>кассы Пятерочка</t>
  </si>
  <si>
    <t>Вес места - 15 кг, 
Макс. количество мест в заказе - 5</t>
  </si>
  <si>
    <t>сумма Д/Ш/В ≤ 250 см (длина кажд. стороны не более 120см)</t>
  </si>
  <si>
    <t>курьерская доставка
(Курьер Онлайн)</t>
  </si>
  <si>
    <t>сумма Д/Ш/В ≤ 220 см (длина кажд. стороны не более 150см)</t>
  </si>
  <si>
    <t>получение в почтовом отделении (Посылка онлайн)</t>
  </si>
  <si>
    <t>почтоматы</t>
  </si>
  <si>
    <t>45,7см х 32,9см х 42,7см</t>
  </si>
  <si>
    <t>После 3х дн. хранения отправление направляется в ближ. ОПС на 14 дн.</t>
  </si>
  <si>
    <t>Макс. вес, кг</t>
  </si>
  <si>
    <t>Макс. Размер</t>
  </si>
  <si>
    <t>Стоимость возврата (от тарифа за доставку)</t>
  </si>
  <si>
    <t xml:space="preserve">	1000</t>
  </si>
  <si>
    <t>Обязательна для КБТ - паллетный борт или деревянная обрешетка: холодильники, морозильники, кулеры, кухонные плиты, варочные панели, печи, стиральные машины, сушилки для белья, сушильные шкафы, посудомоечные машины, кондиционеры, климатич. техника для дома и офиса, водонагреватели, кухонные вытяжки и т.п.), в том числе в заводской упаковке. Аудио- и видеотехника: плазменные и жидкокристаллич панели, телевизоры и мониторы, спутниковые антенны (тарелки), музыкальные центры, домашние кинотеатры и т.п. в том числе в заводской упаковке.</t>
  </si>
  <si>
    <t>1,5%
с учетом НДС</t>
  </si>
  <si>
    <t>3%
с учетом НДС</t>
  </si>
  <si>
    <t xml:space="preserve">Москва и МО - по физ весу, 
СПб и ЛО - по наибольшему физический или объемный вес, 
Д(см) х Ш(см) х В(см) / 5000 </t>
  </si>
  <si>
    <t>вся география, где есть доставка до двери</t>
  </si>
  <si>
    <t>Москва - бесплатно, 
ост. регионы - 39 руб.
 + тариф за возврат</t>
  </si>
  <si>
    <t>тариф за возврат</t>
  </si>
  <si>
    <t>30% от тарифа за доставку 
(тариф за возврат дополнительно не взимается)</t>
  </si>
  <si>
    <t>Тарифы указаны без НДС</t>
  </si>
  <si>
    <t>Яндекс-доставка</t>
  </si>
  <si>
    <t>курьерская доставка КГТ</t>
  </si>
  <si>
    <t>250 000 руб.</t>
  </si>
  <si>
    <t>Максимальные габариты заказа 500 см по сумме 3х сторон, одна сторона не более 300 см</t>
  </si>
  <si>
    <t>вся география</t>
  </si>
  <si>
    <t>не требуется</t>
  </si>
  <si>
    <t>ПВЗ/постаматы</t>
  </si>
  <si>
    <t>Максимальные габариты заказа 300 см по сумме 3х сторон, одна сторона не более 110 см</t>
  </si>
  <si>
    <t>Возврат отправления за истечением срока хранения - 50% тарифа (Москва - 30 руб.)
Возврат отправления после вскрытия и отказа получателя - 15 руб. + 100% тарифа
Возврат отправления после вскрытия и обнаружения брака/недовложения - 35 руб. + 100% тарифа</t>
  </si>
  <si>
    <t xml:space="preserve">курьерская доставка </t>
  </si>
  <si>
    <t xml:space="preserve">По наибольшему физический или объемный вес, 
Д(см) х Ш(см) х В(см) / 4000 </t>
  </si>
  <si>
    <t>400 000 руб.</t>
  </si>
  <si>
    <t>Москва и МО_ сумма трех сторон 180см, при этом одна сторона не более 100см.
Санкт-Петербург и Лен.область - сумма измерений трех сторон одного заказа не превышает 150см, а максимальная длина одной стороны не превышает 100см.</t>
  </si>
  <si>
    <t>% за объявленную стоимость</t>
  </si>
  <si>
    <t>Максимальная стоимость заказа и оценочная стоимость</t>
  </si>
  <si>
    <t>Холодильник.ру</t>
  </si>
  <si>
    <t>предоплаченные заказы - без ограничения, с оплатой при получении - 500 000 руб.</t>
  </si>
  <si>
    <t>до 25 кг - бесплатно,
26-50 кг - 50 руб./этаж
51-80 кг - 100 руб./этаж
81-120 кг - 150 руб./этаж
от 121  кг - 200 руб./этаж</t>
  </si>
  <si>
    <t>Quby</t>
  </si>
  <si>
    <t>до 30 кг - бесплатно,
31-50 кг - 150 руб.
51-80 кг - 200 руб.
81-120 кг - 250 руб.
121-200  кг - 450 руб.
201-300 кг - 650 руб.
далее - по согласованию</t>
  </si>
  <si>
    <t>до 30 кг - бесплатно,
31-50 кг - 150 руб./этаж
51-80 кг - 200 руб./этаж
81-120 кг - 200 руб./этаж
121-200  кг - 250 руб./этаж
201-300 кг - 350 руб./этаж
далее - по согласованию</t>
  </si>
  <si>
    <t>курьерская доставка КГТ по Москве и МО</t>
  </si>
  <si>
    <t>Одна сторона не более 400 см, макс. сумма сторон - не более 700 см</t>
  </si>
  <si>
    <t>31-50 кг — 70 руб./этаж
51-100 кг — 100 руб./этаж
101-150 кг — 130 руб./этаж
свыше 150 кг — 150 руб./этаж</t>
  </si>
  <si>
    <t>31-50 кг — 70 руб.
51-100 кг — 100 руб.
101-150 кг — 130 руб.
свыше 150 кг — 150 руб.</t>
  </si>
  <si>
    <t>Посылка склад-дверь, склад-склад - максимальная длина одной стороны 200 см
Экспресс склад-дверь, склад-склад - одна сторона не более 275 см</t>
  </si>
  <si>
    <t>Посылка склад-дверь, склад-склад - 100
Эконом склад-дверь, склад-склад - 49,9
Экспресс склад-дверь, склад-склад - нет</t>
  </si>
  <si>
    <t>Москва и МО - 30 кг
Санкт-Петербург и Лен.область - 25 кг</t>
  </si>
  <si>
    <t>макс. одно место – дл 350см х шир 160см х выс180см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</si>
</sst>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2">
    <font>
      <sz val="11"/>
      <color theme="1"/>
      <name val="Calibri"/>
      <family val="2"/>
      <charset val="204"/>
      <scheme val="minor"/>
    </font>
    <font>
      <b/>
      <sz val="8"/>
      <color indexed="63"/>
      <name val="Inherit"/>
    </font>
    <font>
      <sz val="8"/>
      <color indexed="63"/>
      <name val="Inherit"/>
    </font>
    <font>
      <sz val="8"/>
      <name val="Inherit"/>
    </font>
    <font>
      <sz val="8"/>
      <color indexed="63"/>
      <name val="Inherit"/>
      <charset val="204"/>
    </font>
    <font>
      <b/>
      <sz val="9"/>
      <color indexed="63"/>
      <name val="Calibri"/>
      <family val="2"/>
      <charset val="204"/>
    </font>
    <font>
      <sz val="9"/>
      <color indexed="63"/>
      <name val="Calibri"/>
      <family val="2"/>
      <charset val="204"/>
    </font>
    <font>
      <b/>
      <sz val="9"/>
      <name val="Calibri"/>
      <family val="2"/>
      <charset val="204"/>
    </font>
    <font>
      <sz val="9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i/>
      <sz val="11"/>
      <color indexed="8"/>
      <name val="Calibri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1" fillId="0" borderId="0" applyNumberFormat="0" applyFill="0" applyBorder="0" applyAlignment="0" applyProtection="0"/>
    <xf numFmtId="9" fontId="9" fillId="0" borderId="0" applyFont="0" applyFill="0" applyBorder="0" applyAlignment="0" applyProtection="0"/>
  </cellStyleXfs>
  <cellXfs count="69">
    <xf numFmtId="0" fontId="0" fillId="0" borderId="0" xfId="0"/>
    <xf numFmtId="16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9" fontId="2" fillId="2" borderId="2" xfId="0" applyNumberFormat="1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9" fontId="2" fillId="2" borderId="3" xfId="0" applyNumberFormat="1" applyFont="1" applyFill="1" applyBorder="1" applyAlignment="1">
      <alignment horizontal="center" vertical="center" wrapText="1"/>
    </xf>
    <xf numFmtId="0" fontId="0" fillId="0" borderId="3" xfId="0" applyBorder="1"/>
    <xf numFmtId="1" fontId="2" fillId="2" borderId="4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1" fontId="0" fillId="0" borderId="0" xfId="0" applyNumberFormat="1"/>
    <xf numFmtId="10" fontId="3" fillId="2" borderId="3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1" fontId="2" fillId="0" borderId="3" xfId="0" applyNumberFormat="1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 wrapText="1"/>
    </xf>
    <xf numFmtId="9" fontId="6" fillId="2" borderId="3" xfId="0" applyNumberFormat="1" applyFont="1" applyFill="1" applyBorder="1" applyAlignment="1">
      <alignment horizontal="center" vertical="center" wrapText="1"/>
    </xf>
    <xf numFmtId="9" fontId="11" fillId="2" borderId="2" xfId="1" applyNumberFormat="1" applyFill="1" applyBorder="1" applyAlignment="1">
      <alignment horizontal="center" vertical="center" wrapText="1"/>
    </xf>
    <xf numFmtId="0" fontId="7" fillId="0" borderId="6" xfId="0" applyFont="1" applyBorder="1"/>
    <xf numFmtId="0" fontId="8" fillId="0" borderId="0" xfId="0" applyFont="1"/>
    <xf numFmtId="0" fontId="8" fillId="0" borderId="7" xfId="0" applyFont="1" applyBorder="1"/>
    <xf numFmtId="0" fontId="10" fillId="0" borderId="0" xfId="0" applyFont="1" applyAlignment="1">
      <alignment horizontal="left"/>
    </xf>
    <xf numFmtId="9" fontId="2" fillId="2" borderId="3" xfId="0" applyNumberFormat="1" applyFont="1" applyFill="1" applyBorder="1" applyAlignment="1">
      <alignment horizontal="left" vertical="center" wrapText="1"/>
    </xf>
    <xf numFmtId="1" fontId="3" fillId="0" borderId="3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/>
    </xf>
    <xf numFmtId="1" fontId="2" fillId="2" borderId="3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9" fontId="2" fillId="2" borderId="5" xfId="0" applyNumberFormat="1" applyFont="1" applyFill="1" applyBorder="1" applyAlignment="1">
      <alignment horizontal="center" vertical="center" wrapText="1"/>
    </xf>
    <xf numFmtId="9" fontId="2" fillId="2" borderId="8" xfId="0" applyNumberFormat="1" applyFont="1" applyFill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 wrapText="1"/>
    </xf>
    <xf numFmtId="9" fontId="2" fillId="2" borderId="9" xfId="0" applyNumberFormat="1" applyFont="1" applyFill="1" applyBorder="1" applyAlignment="1">
      <alignment horizontal="center" vertical="center" wrapText="1"/>
    </xf>
    <xf numFmtId="9" fontId="2" fillId="2" borderId="2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9" fontId="2" fillId="2" borderId="5" xfId="2" applyFont="1" applyFill="1" applyBorder="1" applyAlignment="1">
      <alignment horizontal="center" vertical="center" wrapText="1"/>
    </xf>
    <xf numFmtId="9" fontId="2" fillId="2" borderId="1" xfId="2" applyFont="1" applyFill="1" applyBorder="1" applyAlignment="1">
      <alignment horizontal="center" vertical="center" wrapText="1"/>
    </xf>
    <xf numFmtId="1" fontId="5" fillId="2" borderId="3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4" fontId="4" fillId="2" borderId="5" xfId="2" applyNumberFormat="1" applyFont="1" applyFill="1" applyBorder="1" applyAlignment="1">
      <alignment horizontal="center" vertical="center" wrapText="1"/>
    </xf>
    <xf numFmtId="164" fontId="4" fillId="2" borderId="1" xfId="2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164" fontId="2" fillId="2" borderId="5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" fontId="2" fillId="2" borderId="5" xfId="0" applyNumberFormat="1" applyFont="1" applyFill="1" applyBorder="1" applyAlignment="1">
      <alignment horizontal="center" vertical="center" wrapText="1"/>
    </xf>
    <xf numFmtId="1" fontId="2" fillId="2" borderId="8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10" fontId="3" fillId="2" borderId="5" xfId="0" applyNumberFormat="1" applyFont="1" applyFill="1" applyBorder="1" applyAlignment="1">
      <alignment horizontal="center" vertical="center" wrapText="1"/>
    </xf>
    <xf numFmtId="10" fontId="3" fillId="2" borderId="8" xfId="0" applyNumberFormat="1" applyFont="1" applyFill="1" applyBorder="1" applyAlignment="1">
      <alignment horizontal="center" vertical="center" wrapText="1"/>
    </xf>
    <xf numFmtId="10" fontId="3" fillId="2" borderId="1" xfId="0" applyNumberFormat="1" applyFont="1" applyFill="1" applyBorder="1" applyAlignment="1">
      <alignment horizontal="center" vertical="center" wrapText="1"/>
    </xf>
  </cellXfs>
  <cellStyles count="3">
    <cellStyle name="Гиперссылка" xfId="1" builtinId="8"/>
    <cellStyle name="Обычный" xfId="0" builtinId="0"/>
    <cellStyle name="Процентный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0"/>
  <sheetViews>
    <sheetView tabSelected="1" zoomScale="70" zoomScaleNormal="7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G8" sqref="G8"/>
    </sheetView>
  </sheetViews>
  <sheetFormatPr defaultRowHeight="14.4"/>
  <cols>
    <col min="1" max="1" width="18" style="14" customWidth="1"/>
    <col min="2" max="2" width="19.109375" style="14" customWidth="1"/>
    <col min="3" max="3" width="22.5546875" style="15" customWidth="1"/>
    <col min="4" max="4" width="12.109375" customWidth="1"/>
    <col min="5" max="5" width="12.33203125" customWidth="1"/>
    <col min="6" max="6" width="12.109375" customWidth="1"/>
    <col min="7" max="7" width="30.6640625" customWidth="1"/>
    <col min="8" max="8" width="35.44140625" customWidth="1"/>
    <col min="9" max="10" width="14" customWidth="1"/>
    <col min="11" max="11" width="42.109375" customWidth="1"/>
    <col min="12" max="12" width="16.6640625" customWidth="1"/>
    <col min="13" max="13" width="17.33203125" customWidth="1"/>
    <col min="14" max="14" width="26.109375" customWidth="1"/>
    <col min="15" max="17" width="26.5546875" customWidth="1"/>
    <col min="18" max="18" width="35.6640625" customWidth="1"/>
    <col min="19" max="19" width="31" customWidth="1"/>
    <col min="20" max="20" width="66.33203125" customWidth="1"/>
    <col min="21" max="21" width="22.6640625" customWidth="1"/>
  </cols>
  <sheetData>
    <row r="1" spans="1:20" ht="36" customHeight="1">
      <c r="A1" s="40" t="s">
        <v>0</v>
      </c>
      <c r="B1" s="40" t="s">
        <v>92</v>
      </c>
      <c r="C1" s="52" t="s">
        <v>134</v>
      </c>
      <c r="D1" s="40" t="s">
        <v>1</v>
      </c>
      <c r="E1" s="40"/>
      <c r="F1" s="40" t="s">
        <v>133</v>
      </c>
      <c r="G1" s="40" t="s">
        <v>107</v>
      </c>
      <c r="H1" s="40" t="s">
        <v>108</v>
      </c>
      <c r="I1" s="40" t="s">
        <v>2</v>
      </c>
      <c r="J1" s="40" t="s">
        <v>3</v>
      </c>
      <c r="K1" s="40" t="s">
        <v>109</v>
      </c>
      <c r="L1" s="40" t="s">
        <v>4</v>
      </c>
      <c r="M1" s="40" t="s">
        <v>5</v>
      </c>
      <c r="N1" s="40" t="s">
        <v>6</v>
      </c>
      <c r="O1" s="40" t="s">
        <v>7</v>
      </c>
      <c r="P1" s="40" t="s">
        <v>8</v>
      </c>
      <c r="Q1" s="40"/>
      <c r="R1" s="27" t="s">
        <v>9</v>
      </c>
      <c r="S1" s="49" t="s">
        <v>10</v>
      </c>
      <c r="T1" s="40" t="s">
        <v>11</v>
      </c>
    </row>
    <row r="2" spans="1:20">
      <c r="A2" s="40"/>
      <c r="B2" s="40"/>
      <c r="C2" s="52"/>
      <c r="D2" s="23" t="s">
        <v>12</v>
      </c>
      <c r="E2" s="23" t="s">
        <v>13</v>
      </c>
      <c r="F2" s="40"/>
      <c r="G2" s="40"/>
      <c r="H2" s="40"/>
      <c r="I2" s="40"/>
      <c r="J2" s="40"/>
      <c r="K2" s="40"/>
      <c r="L2" s="40"/>
      <c r="M2" s="40"/>
      <c r="N2" s="40"/>
      <c r="O2" s="40"/>
      <c r="P2" s="23" t="s">
        <v>14</v>
      </c>
      <c r="Q2" s="23" t="s">
        <v>15</v>
      </c>
      <c r="R2" s="27" t="s">
        <v>16</v>
      </c>
      <c r="S2" s="49"/>
      <c r="T2" s="40"/>
    </row>
    <row r="3" spans="1:20" ht="101.4" customHeight="1">
      <c r="A3" s="24" t="s">
        <v>17</v>
      </c>
      <c r="B3" s="25" t="s">
        <v>93</v>
      </c>
      <c r="C3" s="26" t="s">
        <v>18</v>
      </c>
      <c r="D3" s="5" t="s">
        <v>46</v>
      </c>
      <c r="E3" s="5" t="s">
        <v>47</v>
      </c>
      <c r="F3" s="1">
        <v>5.0000000000000001E-3</v>
      </c>
      <c r="G3" s="1" t="s">
        <v>110</v>
      </c>
      <c r="H3" s="1" t="s">
        <v>148</v>
      </c>
      <c r="I3" s="2" t="s">
        <v>19</v>
      </c>
      <c r="J3" s="2">
        <v>3</v>
      </c>
      <c r="K3" s="3">
        <v>0.5</v>
      </c>
      <c r="L3" s="4" t="s">
        <v>20</v>
      </c>
      <c r="M3" s="5" t="s">
        <v>21</v>
      </c>
      <c r="N3" s="5" t="s">
        <v>22</v>
      </c>
      <c r="O3" s="6" t="s">
        <v>23</v>
      </c>
      <c r="P3" s="47" t="s">
        <v>24</v>
      </c>
      <c r="Q3" s="48"/>
      <c r="R3" s="28" t="s">
        <v>25</v>
      </c>
      <c r="S3" s="30" t="s">
        <v>26</v>
      </c>
      <c r="T3" s="4" t="s">
        <v>111</v>
      </c>
    </row>
    <row r="4" spans="1:20" ht="76.8" customHeight="1">
      <c r="A4" s="18" t="s">
        <v>27</v>
      </c>
      <c r="B4" s="17" t="s">
        <v>93</v>
      </c>
      <c r="C4" s="19" t="s">
        <v>28</v>
      </c>
      <c r="D4" s="8" t="s">
        <v>112</v>
      </c>
      <c r="E4" s="8" t="s">
        <v>113</v>
      </c>
      <c r="F4" s="8">
        <v>5.0000000000000001E-3</v>
      </c>
      <c r="G4" s="8" t="s">
        <v>146</v>
      </c>
      <c r="H4" s="8" t="s">
        <v>145</v>
      </c>
      <c r="I4" s="9">
        <v>14</v>
      </c>
      <c r="J4" s="9" t="s">
        <v>29</v>
      </c>
      <c r="K4" s="10">
        <v>0.5</v>
      </c>
      <c r="L4" s="10" t="s">
        <v>30</v>
      </c>
      <c r="M4" s="10" t="s">
        <v>30</v>
      </c>
      <c r="N4" s="10" t="s">
        <v>30</v>
      </c>
      <c r="O4" s="10" t="s">
        <v>117</v>
      </c>
      <c r="P4" s="10" t="s">
        <v>144</v>
      </c>
      <c r="Q4" s="10" t="s">
        <v>143</v>
      </c>
      <c r="R4" s="28" t="s">
        <v>31</v>
      </c>
      <c r="S4" s="29" t="s">
        <v>115</v>
      </c>
      <c r="T4" s="4" t="s">
        <v>111</v>
      </c>
    </row>
    <row r="5" spans="1:20" ht="71.400000000000006">
      <c r="A5" s="18" t="s">
        <v>32</v>
      </c>
      <c r="B5" s="17" t="s">
        <v>94</v>
      </c>
      <c r="C5" s="36" t="s">
        <v>40</v>
      </c>
      <c r="D5" s="8">
        <v>1.4999999999999999E-2</v>
      </c>
      <c r="E5" s="8">
        <v>2.5000000000000001E-2</v>
      </c>
      <c r="F5" s="8">
        <v>5.0000000000000001E-3</v>
      </c>
      <c r="G5" s="21" t="s">
        <v>147</v>
      </c>
      <c r="H5" s="37" t="s">
        <v>132</v>
      </c>
      <c r="I5" s="9" t="s">
        <v>33</v>
      </c>
      <c r="J5" s="9" t="s">
        <v>34</v>
      </c>
      <c r="K5" s="10">
        <v>0.5</v>
      </c>
      <c r="L5" s="10" t="s">
        <v>30</v>
      </c>
      <c r="M5" s="10" t="s">
        <v>30</v>
      </c>
      <c r="N5" s="10" t="s">
        <v>30</v>
      </c>
      <c r="O5" s="10" t="s">
        <v>118</v>
      </c>
      <c r="P5" s="10" t="s">
        <v>35</v>
      </c>
      <c r="Q5" s="10" t="s">
        <v>36</v>
      </c>
      <c r="R5" s="28" t="s">
        <v>114</v>
      </c>
      <c r="S5" s="29" t="s">
        <v>115</v>
      </c>
      <c r="T5" s="11"/>
    </row>
    <row r="6" spans="1:20" ht="28.2" customHeight="1">
      <c r="A6" s="58" t="s">
        <v>37</v>
      </c>
      <c r="B6" s="17" t="s">
        <v>96</v>
      </c>
      <c r="C6" s="53" t="s">
        <v>28</v>
      </c>
      <c r="D6" s="61">
        <v>1.2E-2</v>
      </c>
      <c r="E6" s="61">
        <v>2.1999999999999999E-2</v>
      </c>
      <c r="F6" s="56">
        <v>5.0000000000000001E-3</v>
      </c>
      <c r="G6" s="9">
        <v>15</v>
      </c>
      <c r="H6" s="8" t="s">
        <v>97</v>
      </c>
      <c r="I6" s="41">
        <v>7</v>
      </c>
      <c r="J6" s="41">
        <v>7</v>
      </c>
      <c r="K6" s="50">
        <v>0.5</v>
      </c>
      <c r="L6" s="41" t="s">
        <v>30</v>
      </c>
      <c r="M6" s="41" t="s">
        <v>28</v>
      </c>
      <c r="N6" s="41" t="s">
        <v>28</v>
      </c>
      <c r="O6" s="41" t="s">
        <v>28</v>
      </c>
      <c r="P6" s="41" t="s">
        <v>28</v>
      </c>
      <c r="Q6" s="41" t="s">
        <v>28</v>
      </c>
      <c r="R6" s="41" t="s">
        <v>38</v>
      </c>
      <c r="S6" s="20"/>
      <c r="T6" s="41"/>
    </row>
    <row r="7" spans="1:20" ht="28.2" customHeight="1">
      <c r="A7" s="60"/>
      <c r="B7" s="17" t="s">
        <v>98</v>
      </c>
      <c r="C7" s="55"/>
      <c r="D7" s="62"/>
      <c r="E7" s="62"/>
      <c r="F7" s="57"/>
      <c r="G7" s="9">
        <v>10</v>
      </c>
      <c r="H7" s="8" t="s">
        <v>97</v>
      </c>
      <c r="I7" s="43"/>
      <c r="J7" s="43"/>
      <c r="K7" s="51"/>
      <c r="L7" s="43"/>
      <c r="M7" s="43"/>
      <c r="N7" s="43"/>
      <c r="O7" s="43"/>
      <c r="P7" s="43"/>
      <c r="Q7" s="43"/>
      <c r="R7" s="43"/>
      <c r="S7" s="2"/>
      <c r="T7" s="43"/>
    </row>
    <row r="8" spans="1:20" ht="87" customHeight="1">
      <c r="A8" s="18" t="s">
        <v>42</v>
      </c>
      <c r="B8" s="17" t="s">
        <v>95</v>
      </c>
      <c r="C8" s="19" t="s">
        <v>40</v>
      </c>
      <c r="D8" s="8">
        <v>0.02</v>
      </c>
      <c r="E8" s="8">
        <v>0.03</v>
      </c>
      <c r="F8" s="8">
        <v>5.0000000000000001E-3</v>
      </c>
      <c r="G8" s="8" t="s">
        <v>99</v>
      </c>
      <c r="H8" s="8" t="s">
        <v>100</v>
      </c>
      <c r="I8" s="9">
        <v>10</v>
      </c>
      <c r="J8" s="9" t="s">
        <v>34</v>
      </c>
      <c r="K8" s="35" t="s">
        <v>128</v>
      </c>
      <c r="L8" s="10" t="s">
        <v>30</v>
      </c>
      <c r="M8" s="10" t="s">
        <v>43</v>
      </c>
      <c r="N8" s="10" t="s">
        <v>44</v>
      </c>
      <c r="O8" s="10" t="s">
        <v>116</v>
      </c>
      <c r="P8" s="9" t="s">
        <v>28</v>
      </c>
      <c r="Q8" s="9" t="s">
        <v>28</v>
      </c>
      <c r="R8" s="9" t="s">
        <v>38</v>
      </c>
      <c r="S8" s="9"/>
      <c r="T8" s="11"/>
    </row>
    <row r="9" spans="1:20" ht="58.2" customHeight="1">
      <c r="A9" s="58" t="s">
        <v>45</v>
      </c>
      <c r="B9" s="17" t="s">
        <v>101</v>
      </c>
      <c r="C9" s="53" t="s">
        <v>40</v>
      </c>
      <c r="D9" s="53"/>
      <c r="E9" s="53"/>
      <c r="F9" s="53"/>
      <c r="G9" s="9">
        <v>31</v>
      </c>
      <c r="H9" s="8" t="s">
        <v>102</v>
      </c>
      <c r="I9" s="9">
        <v>14</v>
      </c>
      <c r="K9" s="44">
        <v>1</v>
      </c>
      <c r="L9" s="41"/>
      <c r="M9" s="41" t="s">
        <v>28</v>
      </c>
      <c r="N9" s="41" t="s">
        <v>28</v>
      </c>
      <c r="O9" s="41" t="s">
        <v>28</v>
      </c>
      <c r="P9" s="41" t="s">
        <v>28</v>
      </c>
      <c r="Q9" s="41" t="s">
        <v>28</v>
      </c>
      <c r="R9" s="41" t="s">
        <v>38</v>
      </c>
      <c r="S9" s="9"/>
      <c r="T9" s="11"/>
    </row>
    <row r="10" spans="1:20" ht="58.2" customHeight="1">
      <c r="A10" s="59"/>
      <c r="B10" s="17" t="s">
        <v>103</v>
      </c>
      <c r="C10" s="54"/>
      <c r="D10" s="54"/>
      <c r="E10" s="54"/>
      <c r="F10" s="54"/>
      <c r="G10" s="9">
        <v>20</v>
      </c>
      <c r="H10" s="8" t="s">
        <v>102</v>
      </c>
      <c r="I10" s="9">
        <v>14</v>
      </c>
      <c r="J10" s="13"/>
      <c r="K10" s="45"/>
      <c r="L10" s="42"/>
      <c r="M10" s="42"/>
      <c r="N10" s="42"/>
      <c r="O10" s="42"/>
      <c r="P10" s="42"/>
      <c r="Q10" s="42"/>
      <c r="R10" s="42"/>
      <c r="S10" s="9"/>
      <c r="T10" s="11"/>
    </row>
    <row r="11" spans="1:20" ht="58.2" customHeight="1">
      <c r="A11" s="60"/>
      <c r="B11" s="17" t="s">
        <v>104</v>
      </c>
      <c r="C11" s="55"/>
      <c r="D11" s="55"/>
      <c r="E11" s="55"/>
      <c r="F11" s="55"/>
      <c r="G11" s="9">
        <v>20</v>
      </c>
      <c r="H11" s="8" t="s">
        <v>105</v>
      </c>
      <c r="I11" s="9">
        <v>3</v>
      </c>
      <c r="J11" s="13" t="s">
        <v>106</v>
      </c>
      <c r="K11" s="46"/>
      <c r="L11" s="43"/>
      <c r="M11" s="43"/>
      <c r="N11" s="43"/>
      <c r="O11" s="43"/>
      <c r="P11" s="43"/>
      <c r="Q11" s="43"/>
      <c r="R11" s="43"/>
      <c r="S11" s="9"/>
      <c r="T11" s="11"/>
    </row>
    <row r="12" spans="1:20" ht="36.6" customHeight="1">
      <c r="A12" s="18" t="s">
        <v>39</v>
      </c>
      <c r="B12" s="17" t="s">
        <v>93</v>
      </c>
      <c r="C12" s="12" t="s">
        <v>131</v>
      </c>
      <c r="D12" s="16">
        <v>1.2999999999999999E-2</v>
      </c>
      <c r="E12" s="16">
        <v>2.1000000000000001E-2</v>
      </c>
      <c r="F12" s="16">
        <v>5.0000000000000001E-3</v>
      </c>
      <c r="G12" s="11"/>
      <c r="H12" s="11"/>
      <c r="I12" s="9">
        <v>7</v>
      </c>
      <c r="J12" s="9" t="s">
        <v>34</v>
      </c>
      <c r="K12" s="10">
        <v>0.5</v>
      </c>
      <c r="L12" s="10" t="s">
        <v>41</v>
      </c>
      <c r="M12" s="10" t="s">
        <v>30</v>
      </c>
      <c r="N12" s="10" t="s">
        <v>30</v>
      </c>
      <c r="O12" s="10" t="s">
        <v>117</v>
      </c>
      <c r="P12" s="9" t="s">
        <v>28</v>
      </c>
      <c r="Q12" s="9" t="s">
        <v>28</v>
      </c>
      <c r="R12" s="28" t="s">
        <v>130</v>
      </c>
      <c r="S12" s="22"/>
      <c r="T12" s="7"/>
    </row>
    <row r="13" spans="1:20" ht="49.2" customHeight="1">
      <c r="A13" s="58" t="s">
        <v>120</v>
      </c>
      <c r="B13" s="17" t="s">
        <v>129</v>
      </c>
      <c r="C13" s="63" t="s">
        <v>122</v>
      </c>
      <c r="D13" s="66">
        <v>1.4999999999999999E-2</v>
      </c>
      <c r="E13" s="66">
        <v>2.4E-2</v>
      </c>
      <c r="F13" s="66">
        <v>5.0000000000000001E-3</v>
      </c>
      <c r="G13" s="9">
        <v>30</v>
      </c>
      <c r="H13" s="8" t="s">
        <v>127</v>
      </c>
      <c r="I13" s="9" t="s">
        <v>34</v>
      </c>
      <c r="J13" s="9" t="s">
        <v>34</v>
      </c>
      <c r="K13" s="10">
        <v>0.5</v>
      </c>
      <c r="L13" s="10" t="s">
        <v>30</v>
      </c>
      <c r="M13" s="10" t="s">
        <v>28</v>
      </c>
      <c r="N13" s="10" t="s">
        <v>28</v>
      </c>
      <c r="O13" s="10" t="s">
        <v>28</v>
      </c>
      <c r="P13" s="10" t="s">
        <v>30</v>
      </c>
      <c r="Q13" s="10" t="s">
        <v>30</v>
      </c>
      <c r="R13" s="22" t="s">
        <v>38</v>
      </c>
      <c r="S13" s="22"/>
      <c r="T13" s="7"/>
    </row>
    <row r="14" spans="1:20" ht="49.2" customHeight="1">
      <c r="A14" s="59"/>
      <c r="B14" s="17" t="s">
        <v>121</v>
      </c>
      <c r="C14" s="64"/>
      <c r="D14" s="67"/>
      <c r="E14" s="67"/>
      <c r="F14" s="67"/>
      <c r="G14" s="9">
        <v>200</v>
      </c>
      <c r="H14" s="8" t="s">
        <v>123</v>
      </c>
      <c r="I14" s="9" t="s">
        <v>34</v>
      </c>
      <c r="J14" s="9" t="s">
        <v>34</v>
      </c>
      <c r="K14" s="10">
        <v>0.5</v>
      </c>
      <c r="L14" s="10" t="s">
        <v>30</v>
      </c>
      <c r="M14" s="10" t="s">
        <v>28</v>
      </c>
      <c r="N14" s="10" t="s">
        <v>28</v>
      </c>
      <c r="O14" s="10" t="s">
        <v>28</v>
      </c>
      <c r="P14" s="10" t="s">
        <v>30</v>
      </c>
      <c r="Q14" s="10" t="s">
        <v>30</v>
      </c>
      <c r="R14" s="22" t="s">
        <v>38</v>
      </c>
      <c r="S14" s="22" t="s">
        <v>124</v>
      </c>
      <c r="T14" s="7" t="s">
        <v>125</v>
      </c>
    </row>
    <row r="15" spans="1:20" ht="49.2" customHeight="1">
      <c r="A15" s="60"/>
      <c r="B15" s="17" t="s">
        <v>126</v>
      </c>
      <c r="C15" s="65"/>
      <c r="D15" s="68"/>
      <c r="E15" s="68">
        <v>2.4E-2</v>
      </c>
      <c r="F15" s="68">
        <v>5.0000000000000001E-3</v>
      </c>
      <c r="G15" s="9">
        <v>30</v>
      </c>
      <c r="H15" s="8" t="s">
        <v>127</v>
      </c>
      <c r="I15" s="9">
        <v>7</v>
      </c>
      <c r="J15" s="9">
        <v>3</v>
      </c>
      <c r="K15" s="10">
        <v>0.5</v>
      </c>
      <c r="L15" s="10" t="s">
        <v>30</v>
      </c>
      <c r="M15" s="10" t="s">
        <v>28</v>
      </c>
      <c r="N15" s="10" t="s">
        <v>28</v>
      </c>
      <c r="O15" s="10" t="s">
        <v>28</v>
      </c>
      <c r="P15" s="10" t="s">
        <v>34</v>
      </c>
      <c r="Q15" s="10" t="s">
        <v>34</v>
      </c>
      <c r="R15" s="22" t="s">
        <v>38</v>
      </c>
      <c r="S15" s="22" t="s">
        <v>34</v>
      </c>
      <c r="T15" s="7" t="s">
        <v>34</v>
      </c>
    </row>
    <row r="16" spans="1:20" ht="61.2" customHeight="1">
      <c r="A16" s="38" t="s">
        <v>135</v>
      </c>
      <c r="B16" s="17" t="s">
        <v>121</v>
      </c>
      <c r="C16" s="39" t="s">
        <v>136</v>
      </c>
      <c r="D16" s="16">
        <v>1.4999999999999999E-2</v>
      </c>
      <c r="E16" s="16">
        <v>2.4E-2</v>
      </c>
      <c r="F16" s="16">
        <v>5.0000000000000001E-3</v>
      </c>
      <c r="G16" s="9" t="s">
        <v>28</v>
      </c>
      <c r="H16" s="8" t="s">
        <v>123</v>
      </c>
      <c r="I16" s="9">
        <v>7</v>
      </c>
      <c r="J16" s="9" t="s">
        <v>34</v>
      </c>
      <c r="K16" s="10">
        <v>0.5</v>
      </c>
      <c r="L16" s="10" t="s">
        <v>30</v>
      </c>
      <c r="M16" s="10" t="s">
        <v>30</v>
      </c>
      <c r="N16" s="10" t="s">
        <v>28</v>
      </c>
      <c r="O16" s="10" t="s">
        <v>28</v>
      </c>
      <c r="P16" s="10" t="s">
        <v>30</v>
      </c>
      <c r="Q16" s="10" t="s">
        <v>137</v>
      </c>
      <c r="R16" s="22" t="s">
        <v>38</v>
      </c>
      <c r="S16" s="22" t="s">
        <v>124</v>
      </c>
      <c r="T16" s="7" t="s">
        <v>125</v>
      </c>
    </row>
    <row r="17" spans="1:20" ht="82.8" customHeight="1">
      <c r="A17" s="38" t="s">
        <v>138</v>
      </c>
      <c r="B17" s="17" t="s">
        <v>141</v>
      </c>
      <c r="C17" s="39" t="s">
        <v>28</v>
      </c>
      <c r="D17" s="16" t="s">
        <v>28</v>
      </c>
      <c r="E17" s="16">
        <v>2.1999999999999999E-2</v>
      </c>
      <c r="F17" s="16">
        <v>5.0000000000000001E-3</v>
      </c>
      <c r="G17" s="9" t="s">
        <v>28</v>
      </c>
      <c r="H17" s="8" t="s">
        <v>142</v>
      </c>
      <c r="I17" s="9">
        <v>7</v>
      </c>
      <c r="J17" s="9" t="s">
        <v>34</v>
      </c>
      <c r="K17" s="10">
        <v>0.5</v>
      </c>
      <c r="L17" s="10" t="s">
        <v>30</v>
      </c>
      <c r="M17" s="10" t="s">
        <v>30</v>
      </c>
      <c r="N17" s="10" t="s">
        <v>28</v>
      </c>
      <c r="O17" s="10" t="s">
        <v>28</v>
      </c>
      <c r="P17" s="10" t="s">
        <v>139</v>
      </c>
      <c r="Q17" s="10" t="s">
        <v>140</v>
      </c>
      <c r="R17" s="22" t="s">
        <v>130</v>
      </c>
      <c r="S17" s="22" t="s">
        <v>124</v>
      </c>
      <c r="T17" s="7" t="s">
        <v>125</v>
      </c>
    </row>
    <row r="20" spans="1:20">
      <c r="A20" s="34" t="s">
        <v>119</v>
      </c>
    </row>
  </sheetData>
  <autoFilter ref="A1:T16" xr:uid="{00000000-0001-0000-0000-000000000000}">
    <filterColumn colId="3" showButton="0"/>
    <filterColumn colId="15" showButton="0"/>
  </autoFilter>
  <mergeCells count="52">
    <mergeCell ref="A13:A15"/>
    <mergeCell ref="C13:C15"/>
    <mergeCell ref="D13:D15"/>
    <mergeCell ref="E13:E15"/>
    <mergeCell ref="F13:F15"/>
    <mergeCell ref="F9:F11"/>
    <mergeCell ref="F6:F7"/>
    <mergeCell ref="A9:A11"/>
    <mergeCell ref="C9:C11"/>
    <mergeCell ref="D9:D11"/>
    <mergeCell ref="E9:E11"/>
    <mergeCell ref="C6:C7"/>
    <mergeCell ref="D6:D7"/>
    <mergeCell ref="A6:A7"/>
    <mergeCell ref="E6:E7"/>
    <mergeCell ref="A1:A2"/>
    <mergeCell ref="H1:H2"/>
    <mergeCell ref="I1:I2"/>
    <mergeCell ref="J1:J2"/>
    <mergeCell ref="K1:K2"/>
    <mergeCell ref="F1:F2"/>
    <mergeCell ref="G1:G2"/>
    <mergeCell ref="C1:C2"/>
    <mergeCell ref="B1:B2"/>
    <mergeCell ref="D1:E1"/>
    <mergeCell ref="I6:I7"/>
    <mergeCell ref="J6:J7"/>
    <mergeCell ref="K6:K7"/>
    <mergeCell ref="L1:L2"/>
    <mergeCell ref="M1:M2"/>
    <mergeCell ref="T1:T2"/>
    <mergeCell ref="P3:Q3"/>
    <mergeCell ref="P6:P7"/>
    <mergeCell ref="P1:Q1"/>
    <mergeCell ref="S1:S2"/>
    <mergeCell ref="R6:R7"/>
    <mergeCell ref="R9:R11"/>
    <mergeCell ref="P9:P11"/>
    <mergeCell ref="O6:O7"/>
    <mergeCell ref="N6:N7"/>
    <mergeCell ref="T6:T7"/>
    <mergeCell ref="Q6:Q7"/>
    <mergeCell ref="O1:O2"/>
    <mergeCell ref="Q9:Q11"/>
    <mergeCell ref="K9:K11"/>
    <mergeCell ref="M9:M11"/>
    <mergeCell ref="N9:N11"/>
    <mergeCell ref="O9:O11"/>
    <mergeCell ref="L9:L11"/>
    <mergeCell ref="N1:N2"/>
    <mergeCell ref="L6:L7"/>
    <mergeCell ref="M6:M7"/>
  </mergeCells>
  <phoneticPr fontId="0" type="noConversion"/>
  <hyperlinks>
    <hyperlink ref="S3" location="'DPD КГТ'!R1C1" display="см. отд. лист" xr:uid="{00000000-0004-0000-0000-000000000000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0F4FF-B9E5-49A9-A331-FA028FD33375}">
  <dimension ref="A1:A4"/>
  <sheetViews>
    <sheetView workbookViewId="0">
      <selection activeCell="A5" sqref="A5"/>
    </sheetView>
  </sheetViews>
  <sheetFormatPr defaultRowHeight="14.4"/>
  <sheetData>
    <row r="1" spans="1:1">
      <c r="A1">
        <v>87</v>
      </c>
    </row>
    <row r="2" spans="1:1">
      <c r="A2">
        <v>68</v>
      </c>
    </row>
    <row r="3" spans="1:1">
      <c r="A3">
        <v>64</v>
      </c>
    </row>
    <row r="4" spans="1:1">
      <c r="A4">
        <f>A1*A2*A3/4000</f>
        <v>94.656000000000006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4"/>
  <sheetViews>
    <sheetView workbookViewId="0">
      <selection activeCell="I21" sqref="I21"/>
    </sheetView>
  </sheetViews>
  <sheetFormatPr defaultRowHeight="14.4"/>
  <cols>
    <col min="1" max="1" width="21" style="32" customWidth="1"/>
  </cols>
  <sheetData>
    <row r="1" spans="1:1" ht="15" thickBot="1">
      <c r="A1" s="31" t="s">
        <v>48</v>
      </c>
    </row>
    <row r="2" spans="1:1">
      <c r="A2" s="32" t="s">
        <v>49</v>
      </c>
    </row>
    <row r="3" spans="1:1">
      <c r="A3" s="32" t="s">
        <v>50</v>
      </c>
    </row>
    <row r="4" spans="1:1">
      <c r="A4" s="32" t="s">
        <v>51</v>
      </c>
    </row>
    <row r="5" spans="1:1">
      <c r="A5" s="32" t="s">
        <v>52</v>
      </c>
    </row>
    <row r="6" spans="1:1">
      <c r="A6" s="32" t="s">
        <v>53</v>
      </c>
    </row>
    <row r="7" spans="1:1">
      <c r="A7" s="32" t="s">
        <v>54</v>
      </c>
    </row>
    <row r="8" spans="1:1">
      <c r="A8" s="32" t="s">
        <v>55</v>
      </c>
    </row>
    <row r="9" spans="1:1">
      <c r="A9" s="32" t="s">
        <v>56</v>
      </c>
    </row>
    <row r="10" spans="1:1">
      <c r="A10" s="32" t="s">
        <v>57</v>
      </c>
    </row>
    <row r="11" spans="1:1">
      <c r="A11" s="32" t="s">
        <v>58</v>
      </c>
    </row>
    <row r="12" spans="1:1">
      <c r="A12" s="32" t="s">
        <v>59</v>
      </c>
    </row>
    <row r="13" spans="1:1">
      <c r="A13" s="32" t="s">
        <v>60</v>
      </c>
    </row>
    <row r="14" spans="1:1">
      <c r="A14" s="32" t="s">
        <v>61</v>
      </c>
    </row>
    <row r="15" spans="1:1">
      <c r="A15" s="32" t="s">
        <v>62</v>
      </c>
    </row>
    <row r="16" spans="1:1">
      <c r="A16" s="32" t="s">
        <v>63</v>
      </c>
    </row>
    <row r="17" spans="1:1">
      <c r="A17" s="32" t="s">
        <v>64</v>
      </c>
    </row>
    <row r="18" spans="1:1">
      <c r="A18" s="32" t="s">
        <v>65</v>
      </c>
    </row>
    <row r="19" spans="1:1">
      <c r="A19" s="32" t="s">
        <v>66</v>
      </c>
    </row>
    <row r="20" spans="1:1">
      <c r="A20" s="32" t="s">
        <v>67</v>
      </c>
    </row>
    <row r="21" spans="1:1">
      <c r="A21" s="32" t="s">
        <v>68</v>
      </c>
    </row>
    <row r="22" spans="1:1">
      <c r="A22" s="32" t="s">
        <v>69</v>
      </c>
    </row>
    <row r="23" spans="1:1">
      <c r="A23" s="32" t="s">
        <v>70</v>
      </c>
    </row>
    <row r="24" spans="1:1">
      <c r="A24" s="32" t="s">
        <v>71</v>
      </c>
    </row>
    <row r="25" spans="1:1">
      <c r="A25" s="32" t="s">
        <v>72</v>
      </c>
    </row>
    <row r="26" spans="1:1">
      <c r="A26" s="32" t="s">
        <v>73</v>
      </c>
    </row>
    <row r="27" spans="1:1">
      <c r="A27" s="32" t="s">
        <v>74</v>
      </c>
    </row>
    <row r="28" spans="1:1">
      <c r="A28" s="32" t="s">
        <v>75</v>
      </c>
    </row>
    <row r="29" spans="1:1">
      <c r="A29" s="32" t="s">
        <v>76</v>
      </c>
    </row>
    <row r="30" spans="1:1">
      <c r="A30" s="32" t="s">
        <v>77</v>
      </c>
    </row>
    <row r="31" spans="1:1">
      <c r="A31" s="32" t="s">
        <v>78</v>
      </c>
    </row>
    <row r="32" spans="1:1">
      <c r="A32" s="32" t="s">
        <v>79</v>
      </c>
    </row>
    <row r="33" spans="1:1">
      <c r="A33" s="32" t="s">
        <v>80</v>
      </c>
    </row>
    <row r="34" spans="1:1">
      <c r="A34" s="32" t="s">
        <v>81</v>
      </c>
    </row>
    <row r="35" spans="1:1">
      <c r="A35" s="32" t="s">
        <v>82</v>
      </c>
    </row>
    <row r="36" spans="1:1">
      <c r="A36" s="32" t="s">
        <v>83</v>
      </c>
    </row>
    <row r="37" spans="1:1">
      <c r="A37" s="32" t="s">
        <v>84</v>
      </c>
    </row>
    <row r="38" spans="1:1">
      <c r="A38" s="32" t="s">
        <v>85</v>
      </c>
    </row>
    <row r="39" spans="1:1">
      <c r="A39" s="32" t="s">
        <v>86</v>
      </c>
    </row>
    <row r="40" spans="1:1">
      <c r="A40" s="32" t="s">
        <v>87</v>
      </c>
    </row>
    <row r="41" spans="1:1">
      <c r="A41" s="32" t="s">
        <v>88</v>
      </c>
    </row>
    <row r="42" spans="1:1">
      <c r="A42" s="32" t="s">
        <v>89</v>
      </c>
    </row>
    <row r="43" spans="1:1">
      <c r="A43" s="32" t="s">
        <v>90</v>
      </c>
    </row>
    <row r="44" spans="1:1" ht="15" thickBot="1">
      <c r="A44" s="33" t="s">
        <v>91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Сводная информация</vt:lpstr>
      <vt:lpstr>Лист1</vt:lpstr>
      <vt:lpstr>DPD КГТ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Некрасова Светлана</dc:creator>
  <cp:lastModifiedBy>Некрасова Светлана</cp:lastModifiedBy>
  <dcterms:created xsi:type="dcterms:W3CDTF">2022-07-18T08:38:05Z</dcterms:created>
  <dcterms:modified xsi:type="dcterms:W3CDTF">2023-08-25T07:13:51Z</dcterms:modified>
</cp:coreProperties>
</file>